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mazur\Desktop\PRZETARGI\USŁUGI MEDYCZNE\ogłoszenie\"/>
    </mc:Choice>
  </mc:AlternateContent>
  <bookViews>
    <workbookView xWindow="-105" yWindow="-105" windowWidth="23250" windowHeight="1257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3" i="1" l="1"/>
  <c r="B105" i="1" s="1"/>
  <c r="B66" i="1"/>
  <c r="B68" i="1" s="1"/>
  <c r="B49" i="1"/>
  <c r="B51" i="1" s="1"/>
  <c r="B14" i="1"/>
  <c r="B16" i="1" s="1"/>
  <c r="B106" i="1" l="1"/>
</calcChain>
</file>

<file path=xl/sharedStrings.xml><?xml version="1.0" encoding="utf-8"?>
<sst xmlns="http://schemas.openxmlformats.org/spreadsheetml/2006/main" count="105" uniqueCount="96">
  <si>
    <t>WYKAZ DODATKOWYCH ŚWIADCZEŃ MEDYCZNYCH</t>
  </si>
  <si>
    <t>WYKONAWCA PROSZONY JEST O WSKAZANIE POPRZEZ WPISANIE W ODPOWIEDNIE POLE ZNAKU "X", KTÓRE USŁUGI WŁĄCZA DO SWOJEJ OFERTY W ZAKRESIE PRZEDSTAWIONEJ OFERTY CENOWEJ.</t>
  </si>
  <si>
    <t>Konsultacja lekarza medycyny podróży</t>
  </si>
  <si>
    <t>Konsultacja specjalisty medycyny nuklearnej</t>
  </si>
  <si>
    <t>Konsultacja torakochirurga</t>
  </si>
  <si>
    <t>Konsultacja radiologa</t>
  </si>
  <si>
    <t>Konsultacja neonatologa</t>
  </si>
  <si>
    <t>Konsultacja hipertensjologa</t>
  </si>
  <si>
    <t>Konsultacja foniatry</t>
  </si>
  <si>
    <t>Konsultacja angiologa </t>
  </si>
  <si>
    <t>Rtg trzeciego migdała</t>
  </si>
  <si>
    <t>Rtg tunelowe stawu kolanowego</t>
  </si>
  <si>
    <t>Cystografia mikcyjna</t>
  </si>
  <si>
    <t>USG dołów pachowych</t>
  </si>
  <si>
    <t>Wycięcie tłuszczaka</t>
  </si>
  <si>
    <t>Wycięcie zmiany podskórnej małej</t>
  </si>
  <si>
    <t>Usuwanie brodawek skóry</t>
  </si>
  <si>
    <t>Oparzenia (I i II stopnia) - założenie/zmiana opatrunku</t>
  </si>
  <si>
    <t>Kolposkopia z biopsją; z badaniem histopatologicznym</t>
  </si>
  <si>
    <t>Krioterapia kłykcin zmian pochwy i sromu</t>
  </si>
  <si>
    <t>Krioterapia zmian na szyjce macicy</t>
  </si>
  <si>
    <t>Leczenie nadżerki szyjki macicy - laser</t>
  </si>
  <si>
    <t>Gips lekki</t>
  </si>
  <si>
    <t>Flebografia </t>
  </si>
  <si>
    <t>USG dołów podkolanowych </t>
  </si>
  <si>
    <t>Badanie urodynamiczne </t>
  </si>
  <si>
    <t>Test podwójny PAPP-a wg FMF  </t>
  </si>
  <si>
    <r>
      <t>Punkcja aspiracyjna ropnia, krwiaka, pęcherza lub torbieli skóry lub tkanek podskórnych</t>
    </r>
    <r>
      <rPr>
        <sz val="10"/>
        <color theme="1"/>
        <rFont val="Calibri"/>
        <family val="2"/>
        <charset val="238"/>
        <scheme val="minor"/>
      </rPr>
      <t> </t>
    </r>
  </si>
  <si>
    <r>
      <t>Leczenie nadżerki szyjki macicy - solcogyn</t>
    </r>
    <r>
      <rPr>
        <sz val="10"/>
        <color theme="1"/>
        <rFont val="Calibri"/>
        <family val="2"/>
        <charset val="238"/>
        <scheme val="minor"/>
      </rPr>
      <t> </t>
    </r>
  </si>
  <si>
    <r>
      <t>Założenie</t>
    </r>
    <r>
      <rPr>
        <sz val="10"/>
        <color theme="1"/>
        <rFont val="Calibri"/>
        <family val="2"/>
        <charset val="238"/>
        <scheme val="minor"/>
      </rPr>
      <t> </t>
    </r>
    <r>
      <rPr>
        <sz val="10"/>
        <color rgb="FF000000"/>
        <rFont val="Calibri"/>
        <family val="2"/>
        <charset val="238"/>
        <scheme val="minor"/>
      </rPr>
      <t xml:space="preserve"> opaski gipsowej syntetycznej </t>
    </r>
  </si>
  <si>
    <t>WAGA</t>
  </si>
  <si>
    <t>RAZEM - liczba świadczeń</t>
  </si>
  <si>
    <t xml:space="preserve">RAZEM - liczba punktów </t>
  </si>
  <si>
    <t>CT serca koronarografi</t>
  </si>
  <si>
    <t xml:space="preserve">CT tkanek miękkich wskazanej okolicy </t>
  </si>
  <si>
    <t>Scyntygrafia mózgu</t>
  </si>
  <si>
    <t>Scyntygrafia nadnerczy</t>
  </si>
  <si>
    <t>Scyntygrafia całego ciała</t>
  </si>
  <si>
    <t>Scyntygrafia dróg łzowych</t>
  </si>
  <si>
    <t>Scyntygrafia dróg żółciowyc</t>
  </si>
  <si>
    <t>Scyntygrafia śledziony</t>
  </si>
  <si>
    <t>Scyntygrafia ślinianek</t>
  </si>
  <si>
    <t>Scyntygrafia wątroby</t>
  </si>
  <si>
    <t>Pobranie wycinków z tarczy szyjki macicy</t>
  </si>
  <si>
    <t>Masaż limfatyczny - rehabilitacja</t>
  </si>
  <si>
    <t>Masaż suchy twarzy - rehabilitacja</t>
  </si>
  <si>
    <t>Masaż wirowy kończyny dolnej - rehabilitacja</t>
  </si>
  <si>
    <r>
      <t>Masaż wirowy kończyny górnej</t>
    </r>
    <r>
      <rPr>
        <sz val="10"/>
        <color theme="1"/>
        <rFont val="Calibri"/>
        <family val="2"/>
        <charset val="238"/>
        <scheme val="minor"/>
      </rPr>
      <t> </t>
    </r>
    <r>
      <rPr>
        <sz val="10"/>
        <color rgb="FF000000"/>
        <rFont val="Calibri"/>
        <family val="2"/>
        <charset val="238"/>
        <scheme val="minor"/>
      </rPr>
      <t>- rehabilitacja</t>
    </r>
  </si>
  <si>
    <t>Szycie pochwy - pęknięcie (po urazie)</t>
  </si>
  <si>
    <t>Ukręcenie polipa szyjki macicy z abrazją diagnostyczną kanału i jamy macicy</t>
  </si>
  <si>
    <t>Nieinwazyjne leczenie wysiłkowego nietrzymania moczu</t>
  </si>
  <si>
    <t>Pobranie wycinków z szyjki macicy i z jamy macicy</t>
  </si>
  <si>
    <t>Amniopunkcja diagnostyczna pod kontrolą USG</t>
  </si>
  <si>
    <t>Punkcja zatoki szczękowe</t>
  </si>
  <si>
    <t>Pobranie wycinka do badania hist-pat z jamy nosa</t>
  </si>
  <si>
    <t>Pobranie wycinka do badania hist-pat z okolic jamy ustnej</t>
  </si>
  <si>
    <t>Biopsja skóry powiek</t>
  </si>
  <si>
    <t>Biopsja spojówki</t>
  </si>
  <si>
    <t>Usunięcie zmiany na powiece</t>
  </si>
  <si>
    <t>Usunięcie zmiany na spojówce</t>
  </si>
  <si>
    <t>Usunięcie zmiany w spojówce</t>
  </si>
  <si>
    <t>Usunięcie zmiany spojówki, mięska łzowego, fałdu półksiężycowatego</t>
  </si>
  <si>
    <t>Blokada przykręgosłupowa</t>
  </si>
  <si>
    <t>Nakłucie wodniaka jądra</t>
  </si>
  <si>
    <t>Usunięcie polipa cewki moczowej</t>
  </si>
  <si>
    <t>Biopsja jajnika</t>
  </si>
  <si>
    <t>Nastawienie złamania nosa otwarte</t>
  </si>
  <si>
    <t>Usunięcia polipa usznego</t>
  </si>
  <si>
    <t>Usuniecie ciała obcego z krtani lub gardła w znieczuleniu miejscowym</t>
  </si>
  <si>
    <t>Usunięcie guza powieki</t>
  </si>
  <si>
    <t>Operacja w zakresie tkanek miękkich ręki</t>
  </si>
  <si>
    <t>Endoskopowe odbarczenie cieśni kanału nadgarstka</t>
  </si>
  <si>
    <t>ŁĄCZNA LICZBA UZYSKANYCH PUNKTÓW</t>
  </si>
  <si>
    <t>Usunięcie ciała obcego z przewodu słuchowego zewnętrznego; w znieczuleniu ogólnym</t>
  </si>
  <si>
    <t>Przezcewkowe wziernikowanie pęcherza moczowego, także z biopsją pęcherza i pobraniem materiału tkankowego do badania hist.-pat</t>
  </si>
  <si>
    <t>Laserowy zabieg przeciwjaskrowy</t>
  </si>
  <si>
    <t>Laseroterapia p/jaskrowa/gonioplastyka, trabekuloplastyka,
iridektomia, irydoplastyka, cyklofotokoagulacja, goniopunktura</t>
  </si>
  <si>
    <t>HRT - Tomografia siatkówki</t>
  </si>
  <si>
    <t>HRT II - topografia tarczy nerwu wzrokowego</t>
  </si>
  <si>
    <t>Krzywa dobowa ciśnienia wewnątrzgałkowego</t>
  </si>
  <si>
    <t>Topografia rogówki</t>
  </si>
  <si>
    <t>Cytologia spojówki</t>
  </si>
  <si>
    <t>Zdjęcie barwne dna oka</t>
  </si>
  <si>
    <r>
      <rPr>
        <b/>
        <sz val="10"/>
        <color theme="1"/>
        <rFont val="Calibri"/>
        <family val="2"/>
        <charset val="238"/>
        <scheme val="minor"/>
      </rPr>
      <t xml:space="preserve">KONSULTACJE LEKARSKIE </t>
    </r>
    <r>
      <rPr>
        <sz val="10"/>
        <color theme="1"/>
        <rFont val="Calibri"/>
        <family val="2"/>
        <charset val="238"/>
        <scheme val="minor"/>
      </rPr>
      <t xml:space="preserve">
Poniższe świadczenia medycne  dotyczą Wariantu 1 i Wariantu 2 opieki medycznej. Konsultacje są nielimitowane i dostępne bez skierowania</t>
    </r>
  </si>
  <si>
    <r>
      <rPr>
        <b/>
        <sz val="10"/>
        <color theme="1"/>
        <rFont val="Calibri"/>
        <family val="2"/>
        <charset val="238"/>
        <scheme val="minor"/>
      </rPr>
      <t>ZABIEGI AMBULATORYJNE</t>
    </r>
    <r>
      <rPr>
        <sz val="10"/>
        <color theme="1"/>
        <rFont val="Calibri"/>
        <family val="2"/>
        <charset val="238"/>
        <scheme val="minor"/>
      </rPr>
      <t xml:space="preserve">
Poniżśze świadczenia medyczne dotyczą  Wariantu 1 i Wariantu 2 opieki medycznej. Zabiegi są dostępne na podstawie skierowania lekarskiego</t>
    </r>
  </si>
  <si>
    <r>
      <rPr>
        <b/>
        <sz val="10"/>
        <color theme="1"/>
        <rFont val="Calibri"/>
        <family val="2"/>
        <charset val="238"/>
        <scheme val="minor"/>
      </rPr>
      <t>WYSOKOSPECJALISTYCZNE ZABIEGI AMBULATORYJNE I CHIRURGIA JEDNEGO DNIA</t>
    </r>
    <r>
      <rPr>
        <sz val="10"/>
        <color theme="1"/>
        <rFont val="Calibri"/>
        <family val="2"/>
        <charset val="238"/>
        <scheme val="minor"/>
      </rPr>
      <t xml:space="preserve">
Poniższe zabiegi i badania  dotyczą Wariantu 2 opieki medycznej. 
Badania/zabiegi są dostępne na podstawie skierowania lekarskiego</t>
    </r>
  </si>
  <si>
    <t xml:space="preserve">Irydotomia laserowa-jaskra </t>
  </si>
  <si>
    <t>Biopsja sromu/krocza</t>
  </si>
  <si>
    <t>Biopsja kanału szyjki macicy</t>
  </si>
  <si>
    <t>Płyn stawowy - badanie ogólne</t>
  </si>
  <si>
    <t>Kamień moczowy - badanie składu</t>
  </si>
  <si>
    <t>Płyn stawowy - badanie na obecność kryształów kwasu moczowego</t>
  </si>
  <si>
    <t xml:space="preserve">Usunięcie zmiany w obrębie błony śluzowej podniebienia, języka </t>
  </si>
  <si>
    <t>Założenie gorsetu ortopedycznego gipsowego</t>
  </si>
  <si>
    <r>
      <rPr>
        <b/>
        <sz val="10"/>
        <color theme="1"/>
        <rFont val="Calibri"/>
        <family val="2"/>
        <charset val="238"/>
        <scheme val="minor"/>
      </rPr>
      <t>BADANIA DIAGNOSTYCZNE i ZABIEGI REHABILITACYJNE</t>
    </r>
    <r>
      <rPr>
        <sz val="10"/>
        <color theme="1"/>
        <rFont val="Calibri"/>
        <family val="2"/>
        <charset val="238"/>
        <scheme val="minor"/>
      </rPr>
      <t xml:space="preserve">
Poniżśze świadczenia medyczne dotyczą  Wariantu 1 i Wariantu 2 opieki medycznej. Badania są dostępne na podstawie skierowania lekarskiego</t>
    </r>
  </si>
  <si>
    <t>Załącznik nr 4 do Ogłoszenia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</si>
</sst>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wrapText="1"/>
    </xf>
    <xf numFmtId="0" fontId="1" fillId="3" borderId="1" xfId="0" applyFont="1" applyFill="1" applyBorder="1"/>
    <xf numFmtId="0" fontId="1" fillId="0" borderId="2" xfId="0" applyFont="1" applyBorder="1"/>
    <xf numFmtId="0" fontId="2" fillId="2" borderId="3" xfId="0" applyFont="1" applyFill="1" applyBorder="1"/>
    <xf numFmtId="0" fontId="2" fillId="2" borderId="2" xfId="0" applyFont="1" applyFill="1" applyBorder="1"/>
    <xf numFmtId="0" fontId="5" fillId="2" borderId="4" xfId="0" applyFont="1" applyFill="1" applyBorder="1"/>
    <xf numFmtId="0" fontId="2" fillId="4" borderId="1" xfId="0" applyFont="1" applyFill="1" applyBorder="1"/>
    <xf numFmtId="0" fontId="1" fillId="3" borderId="1" xfId="0" applyFont="1" applyFill="1" applyBorder="1" applyAlignment="1">
      <alignment wrapText="1"/>
    </xf>
    <xf numFmtId="0" fontId="1" fillId="0" borderId="2" xfId="0" applyFont="1" applyBorder="1" applyAlignment="1">
      <alignment vertical="center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center"/>
    </xf>
    <xf numFmtId="0" fontId="1" fillId="0" borderId="2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06"/>
  <sheetViews>
    <sheetView tabSelected="1" workbookViewId="0">
      <selection activeCell="E9" sqref="E9"/>
    </sheetView>
  </sheetViews>
  <sheetFormatPr defaultColWidth="9.140625" defaultRowHeight="12.75" x14ac:dyDescent="0.2"/>
  <cols>
    <col min="1" max="1" width="69.42578125" style="1" customWidth="1"/>
    <col min="2" max="2" width="20.28515625" style="1" customWidth="1"/>
    <col min="3" max="16384" width="9.140625" style="1"/>
  </cols>
  <sheetData>
    <row r="1" spans="1:2" x14ac:dyDescent="0.2">
      <c r="A1" s="1" t="s">
        <v>95</v>
      </c>
    </row>
    <row r="2" spans="1:2" x14ac:dyDescent="0.2">
      <c r="A2" s="2" t="s">
        <v>0</v>
      </c>
    </row>
    <row r="3" spans="1:2" ht="31.5" customHeight="1" x14ac:dyDescent="0.2">
      <c r="A3" s="3" t="s">
        <v>1</v>
      </c>
      <c r="B3" s="3"/>
    </row>
    <row r="4" spans="1:2" ht="13.5" thickBot="1" x14ac:dyDescent="0.25"/>
    <row r="5" spans="1:2" ht="39" thickBot="1" x14ac:dyDescent="0.25">
      <c r="A5" s="10" t="s">
        <v>83</v>
      </c>
      <c r="B5" s="4"/>
    </row>
    <row r="6" spans="1:2" x14ac:dyDescent="0.2">
      <c r="A6" s="5" t="s">
        <v>2</v>
      </c>
      <c r="B6" s="5"/>
    </row>
    <row r="7" spans="1:2" x14ac:dyDescent="0.2">
      <c r="A7" s="5" t="s">
        <v>3</v>
      </c>
      <c r="B7" s="5"/>
    </row>
    <row r="8" spans="1:2" x14ac:dyDescent="0.2">
      <c r="A8" s="5" t="s">
        <v>4</v>
      </c>
      <c r="B8" s="5"/>
    </row>
    <row r="9" spans="1:2" x14ac:dyDescent="0.2">
      <c r="A9" s="5" t="s">
        <v>5</v>
      </c>
      <c r="B9" s="5"/>
    </row>
    <row r="10" spans="1:2" x14ac:dyDescent="0.2">
      <c r="A10" s="5" t="s">
        <v>6</v>
      </c>
      <c r="B10" s="5"/>
    </row>
    <row r="11" spans="1:2" x14ac:dyDescent="0.2">
      <c r="A11" s="5" t="s">
        <v>7</v>
      </c>
      <c r="B11" s="5"/>
    </row>
    <row r="12" spans="1:2" x14ac:dyDescent="0.2">
      <c r="A12" s="5" t="s">
        <v>8</v>
      </c>
      <c r="B12" s="5"/>
    </row>
    <row r="13" spans="1:2" ht="13.5" thickBot="1" x14ac:dyDescent="0.25">
      <c r="A13" s="5" t="s">
        <v>9</v>
      </c>
      <c r="B13" s="5"/>
    </row>
    <row r="14" spans="1:2" x14ac:dyDescent="0.2">
      <c r="A14" s="6" t="s">
        <v>31</v>
      </c>
      <c r="B14" s="6">
        <f>COUNTIF(B6:B13,"X")</f>
        <v>0</v>
      </c>
    </row>
    <row r="15" spans="1:2" x14ac:dyDescent="0.2">
      <c r="A15" s="7" t="s">
        <v>30</v>
      </c>
      <c r="B15" s="7">
        <v>5</v>
      </c>
    </row>
    <row r="16" spans="1:2" ht="13.5" thickBot="1" x14ac:dyDescent="0.25">
      <c r="A16" s="8" t="s">
        <v>32</v>
      </c>
      <c r="B16" s="8">
        <f>B14*B15</f>
        <v>0</v>
      </c>
    </row>
    <row r="17" spans="1:2" ht="39" thickBot="1" x14ac:dyDescent="0.25">
      <c r="A17" s="10" t="s">
        <v>94</v>
      </c>
      <c r="B17" s="4"/>
    </row>
    <row r="18" spans="1:2" x14ac:dyDescent="0.2">
      <c r="A18" s="11" t="s">
        <v>10</v>
      </c>
      <c r="B18" s="5"/>
    </row>
    <row r="19" spans="1:2" x14ac:dyDescent="0.2">
      <c r="A19" s="11" t="s">
        <v>11</v>
      </c>
      <c r="B19" s="5"/>
    </row>
    <row r="20" spans="1:2" x14ac:dyDescent="0.2">
      <c r="A20" s="12" t="s">
        <v>35</v>
      </c>
      <c r="B20" s="5"/>
    </row>
    <row r="21" spans="1:2" x14ac:dyDescent="0.2">
      <c r="A21" s="12" t="s">
        <v>36</v>
      </c>
      <c r="B21" s="5"/>
    </row>
    <row r="22" spans="1:2" x14ac:dyDescent="0.2">
      <c r="A22" s="12" t="s">
        <v>37</v>
      </c>
      <c r="B22" s="5"/>
    </row>
    <row r="23" spans="1:2" x14ac:dyDescent="0.2">
      <c r="A23" s="12" t="s">
        <v>38</v>
      </c>
      <c r="B23" s="5"/>
    </row>
    <row r="24" spans="1:2" x14ac:dyDescent="0.2">
      <c r="A24" s="12" t="s">
        <v>39</v>
      </c>
      <c r="B24" s="5"/>
    </row>
    <row r="25" spans="1:2" x14ac:dyDescent="0.2">
      <c r="A25" s="12" t="s">
        <v>42</v>
      </c>
      <c r="B25" s="5"/>
    </row>
    <row r="26" spans="1:2" x14ac:dyDescent="0.2">
      <c r="A26" s="12" t="s">
        <v>40</v>
      </c>
      <c r="B26" s="5"/>
    </row>
    <row r="27" spans="1:2" x14ac:dyDescent="0.2">
      <c r="A27" s="12" t="s">
        <v>41</v>
      </c>
      <c r="B27" s="5"/>
    </row>
    <row r="28" spans="1:2" x14ac:dyDescent="0.2">
      <c r="A28" s="5" t="s">
        <v>23</v>
      </c>
      <c r="B28" s="5"/>
    </row>
    <row r="29" spans="1:2" x14ac:dyDescent="0.2">
      <c r="A29" s="11" t="s">
        <v>12</v>
      </c>
      <c r="B29" s="5"/>
    </row>
    <row r="30" spans="1:2" x14ac:dyDescent="0.2">
      <c r="A30" s="12" t="s">
        <v>33</v>
      </c>
      <c r="B30" s="5"/>
    </row>
    <row r="31" spans="1:2" x14ac:dyDescent="0.2">
      <c r="A31" s="12" t="s">
        <v>77</v>
      </c>
      <c r="B31" s="5"/>
    </row>
    <row r="32" spans="1:2" x14ac:dyDescent="0.2">
      <c r="A32" s="12" t="s">
        <v>78</v>
      </c>
      <c r="B32" s="5"/>
    </row>
    <row r="33" spans="1:2" x14ac:dyDescent="0.2">
      <c r="A33" s="12" t="s">
        <v>79</v>
      </c>
      <c r="B33" s="5"/>
    </row>
    <row r="34" spans="1:2" x14ac:dyDescent="0.2">
      <c r="A34" s="12" t="s">
        <v>80</v>
      </c>
      <c r="B34" s="5"/>
    </row>
    <row r="35" spans="1:2" x14ac:dyDescent="0.2">
      <c r="A35" s="12" t="s">
        <v>81</v>
      </c>
      <c r="B35" s="5"/>
    </row>
    <row r="36" spans="1:2" x14ac:dyDescent="0.2">
      <c r="A36" s="12" t="s">
        <v>82</v>
      </c>
      <c r="B36" s="5"/>
    </row>
    <row r="37" spans="1:2" x14ac:dyDescent="0.2">
      <c r="A37" s="12" t="s">
        <v>34</v>
      </c>
      <c r="B37" s="5"/>
    </row>
    <row r="38" spans="1:2" x14ac:dyDescent="0.2">
      <c r="A38" s="11" t="s">
        <v>13</v>
      </c>
      <c r="B38" s="5"/>
    </row>
    <row r="39" spans="1:2" x14ac:dyDescent="0.2">
      <c r="A39" s="5" t="s">
        <v>24</v>
      </c>
      <c r="B39" s="5"/>
    </row>
    <row r="40" spans="1:2" x14ac:dyDescent="0.2">
      <c r="A40" s="11" t="s">
        <v>25</v>
      </c>
      <c r="B40" s="5"/>
    </row>
    <row r="41" spans="1:2" x14ac:dyDescent="0.2">
      <c r="A41" s="13" t="s">
        <v>90</v>
      </c>
      <c r="B41" s="5"/>
    </row>
    <row r="42" spans="1:2" x14ac:dyDescent="0.2">
      <c r="A42" s="13" t="s">
        <v>91</v>
      </c>
      <c r="B42" s="5"/>
    </row>
    <row r="43" spans="1:2" x14ac:dyDescent="0.2">
      <c r="A43" s="12" t="s">
        <v>89</v>
      </c>
      <c r="B43" s="5"/>
    </row>
    <row r="44" spans="1:2" x14ac:dyDescent="0.2">
      <c r="A44" s="12" t="s">
        <v>44</v>
      </c>
      <c r="B44" s="5"/>
    </row>
    <row r="45" spans="1:2" x14ac:dyDescent="0.2">
      <c r="A45" s="12" t="s">
        <v>45</v>
      </c>
      <c r="B45" s="5"/>
    </row>
    <row r="46" spans="1:2" x14ac:dyDescent="0.2">
      <c r="A46" s="12" t="s">
        <v>46</v>
      </c>
      <c r="B46" s="5"/>
    </row>
    <row r="47" spans="1:2" x14ac:dyDescent="0.2">
      <c r="A47" s="12" t="s">
        <v>47</v>
      </c>
      <c r="B47" s="5"/>
    </row>
    <row r="48" spans="1:2" ht="15" customHeight="1" thickBot="1" x14ac:dyDescent="0.25">
      <c r="A48" s="11" t="s">
        <v>26</v>
      </c>
      <c r="B48" s="5"/>
    </row>
    <row r="49" spans="1:2" x14ac:dyDescent="0.2">
      <c r="A49" s="6" t="s">
        <v>31</v>
      </c>
      <c r="B49" s="6">
        <f>COUNTIF(B18:B48,"X")</f>
        <v>0</v>
      </c>
    </row>
    <row r="50" spans="1:2" x14ac:dyDescent="0.2">
      <c r="A50" s="7" t="s">
        <v>30</v>
      </c>
      <c r="B50" s="7">
        <v>10</v>
      </c>
    </row>
    <row r="51" spans="1:2" ht="13.5" thickBot="1" x14ac:dyDescent="0.25">
      <c r="A51" s="8" t="s">
        <v>32</v>
      </c>
      <c r="B51" s="8">
        <f>B49*B50</f>
        <v>0</v>
      </c>
    </row>
    <row r="52" spans="1:2" ht="39" thickBot="1" x14ac:dyDescent="0.25">
      <c r="A52" s="10" t="s">
        <v>84</v>
      </c>
      <c r="B52" s="4"/>
    </row>
    <row r="53" spans="1:2" x14ac:dyDescent="0.2">
      <c r="A53" s="14" t="s">
        <v>14</v>
      </c>
      <c r="B53" s="5"/>
    </row>
    <row r="54" spans="1:2" x14ac:dyDescent="0.2">
      <c r="A54" s="14" t="s">
        <v>15</v>
      </c>
      <c r="B54" s="5"/>
    </row>
    <row r="55" spans="1:2" x14ac:dyDescent="0.2">
      <c r="A55" s="14" t="s">
        <v>17</v>
      </c>
      <c r="B55" s="5"/>
    </row>
    <row r="56" spans="1:2" x14ac:dyDescent="0.2">
      <c r="A56" s="14" t="s">
        <v>16</v>
      </c>
      <c r="B56" s="5"/>
    </row>
    <row r="57" spans="1:2" x14ac:dyDescent="0.2">
      <c r="A57" s="12" t="s">
        <v>27</v>
      </c>
      <c r="B57" s="5"/>
    </row>
    <row r="58" spans="1:2" x14ac:dyDescent="0.2">
      <c r="A58" s="14" t="s">
        <v>18</v>
      </c>
      <c r="B58" s="5"/>
    </row>
    <row r="59" spans="1:2" x14ac:dyDescent="0.2">
      <c r="A59" s="14" t="s">
        <v>19</v>
      </c>
      <c r="B59" s="5"/>
    </row>
    <row r="60" spans="1:2" x14ac:dyDescent="0.2">
      <c r="A60" s="14" t="s">
        <v>20</v>
      </c>
      <c r="B60" s="5"/>
    </row>
    <row r="61" spans="1:2" x14ac:dyDescent="0.2">
      <c r="A61" s="14" t="s">
        <v>21</v>
      </c>
      <c r="B61" s="5"/>
    </row>
    <row r="62" spans="1:2" x14ac:dyDescent="0.2">
      <c r="A62" s="14" t="s">
        <v>28</v>
      </c>
      <c r="B62" s="5"/>
    </row>
    <row r="63" spans="1:2" x14ac:dyDescent="0.2">
      <c r="A63" s="14" t="s">
        <v>43</v>
      </c>
      <c r="B63" s="5"/>
    </row>
    <row r="64" spans="1:2" x14ac:dyDescent="0.2">
      <c r="A64" s="14" t="s">
        <v>29</v>
      </c>
      <c r="B64" s="5"/>
    </row>
    <row r="65" spans="1:2" ht="13.5" thickBot="1" x14ac:dyDescent="0.25">
      <c r="A65" s="14" t="s">
        <v>22</v>
      </c>
      <c r="B65" s="5"/>
    </row>
    <row r="66" spans="1:2" x14ac:dyDescent="0.2">
      <c r="A66" s="6" t="s">
        <v>31</v>
      </c>
      <c r="B66" s="6">
        <f>COUNTIF(B53:B65,"X")</f>
        <v>0</v>
      </c>
    </row>
    <row r="67" spans="1:2" x14ac:dyDescent="0.2">
      <c r="A67" s="7" t="s">
        <v>30</v>
      </c>
      <c r="B67" s="7">
        <v>10</v>
      </c>
    </row>
    <row r="68" spans="1:2" ht="13.5" thickBot="1" x14ac:dyDescent="0.25">
      <c r="A68" s="8" t="s">
        <v>32</v>
      </c>
      <c r="B68" s="8">
        <f>B66*B67</f>
        <v>0</v>
      </c>
    </row>
    <row r="69" spans="1:2" ht="39" thickBot="1" x14ac:dyDescent="0.25">
      <c r="A69" s="10" t="s">
        <v>85</v>
      </c>
      <c r="B69" s="4"/>
    </row>
    <row r="70" spans="1:2" x14ac:dyDescent="0.2">
      <c r="A70" s="12" t="s">
        <v>52</v>
      </c>
      <c r="B70" s="5"/>
    </row>
    <row r="71" spans="1:2" x14ac:dyDescent="0.2">
      <c r="A71" s="12" t="s">
        <v>48</v>
      </c>
      <c r="B71" s="5"/>
    </row>
    <row r="72" spans="1:2" x14ac:dyDescent="0.2">
      <c r="A72" s="12" t="s">
        <v>49</v>
      </c>
      <c r="B72" s="5"/>
    </row>
    <row r="73" spans="1:2" x14ac:dyDescent="0.2">
      <c r="A73" s="12" t="s">
        <v>50</v>
      </c>
      <c r="B73" s="5"/>
    </row>
    <row r="74" spans="1:2" x14ac:dyDescent="0.2">
      <c r="A74" s="12" t="s">
        <v>51</v>
      </c>
      <c r="B74" s="5"/>
    </row>
    <row r="75" spans="1:2" x14ac:dyDescent="0.2">
      <c r="A75" s="5" t="s">
        <v>65</v>
      </c>
      <c r="B75" s="5"/>
    </row>
    <row r="76" spans="1:2" x14ac:dyDescent="0.2">
      <c r="A76" s="5" t="s">
        <v>87</v>
      </c>
      <c r="B76" s="5"/>
    </row>
    <row r="77" spans="1:2" x14ac:dyDescent="0.2">
      <c r="A77" s="5" t="s">
        <v>88</v>
      </c>
      <c r="B77" s="5"/>
    </row>
    <row r="78" spans="1:2" x14ac:dyDescent="0.2">
      <c r="A78" s="12" t="s">
        <v>53</v>
      </c>
      <c r="B78" s="5"/>
    </row>
    <row r="79" spans="1:2" x14ac:dyDescent="0.2">
      <c r="A79" s="12" t="s">
        <v>54</v>
      </c>
      <c r="B79" s="5"/>
    </row>
    <row r="80" spans="1:2" x14ac:dyDescent="0.2">
      <c r="A80" s="12" t="s">
        <v>55</v>
      </c>
      <c r="B80" s="5"/>
    </row>
    <row r="81" spans="1:2" x14ac:dyDescent="0.2">
      <c r="A81" s="12" t="s">
        <v>56</v>
      </c>
      <c r="B81" s="5"/>
    </row>
    <row r="82" spans="1:2" x14ac:dyDescent="0.2">
      <c r="A82" s="12" t="s">
        <v>57</v>
      </c>
      <c r="B82" s="5"/>
    </row>
    <row r="83" spans="1:2" x14ac:dyDescent="0.2">
      <c r="A83" s="13" t="s">
        <v>86</v>
      </c>
      <c r="B83" s="5"/>
    </row>
    <row r="84" spans="1:2" x14ac:dyDescent="0.2">
      <c r="A84" s="13" t="s">
        <v>75</v>
      </c>
      <c r="B84" s="5"/>
    </row>
    <row r="85" spans="1:2" ht="25.5" x14ac:dyDescent="0.2">
      <c r="A85" s="13" t="s">
        <v>76</v>
      </c>
      <c r="B85" s="5"/>
    </row>
    <row r="86" spans="1:2" x14ac:dyDescent="0.2">
      <c r="A86" s="12" t="s">
        <v>58</v>
      </c>
      <c r="B86" s="5"/>
    </row>
    <row r="87" spans="1:2" x14ac:dyDescent="0.2">
      <c r="A87" s="12" t="s">
        <v>59</v>
      </c>
      <c r="B87" s="5"/>
    </row>
    <row r="88" spans="1:2" x14ac:dyDescent="0.2">
      <c r="A88" s="12" t="s">
        <v>61</v>
      </c>
      <c r="B88" s="5"/>
    </row>
    <row r="89" spans="1:2" x14ac:dyDescent="0.2">
      <c r="A89" s="12" t="s">
        <v>60</v>
      </c>
      <c r="B89" s="5"/>
    </row>
    <row r="90" spans="1:2" x14ac:dyDescent="0.2">
      <c r="A90" s="12" t="s">
        <v>69</v>
      </c>
      <c r="B90" s="5"/>
    </row>
    <row r="91" spans="1:2" x14ac:dyDescent="0.2">
      <c r="A91" s="5" t="s">
        <v>62</v>
      </c>
      <c r="B91" s="5"/>
    </row>
    <row r="92" spans="1:2" x14ac:dyDescent="0.2">
      <c r="A92" s="5" t="s">
        <v>93</v>
      </c>
      <c r="B92" s="5"/>
    </row>
    <row r="93" spans="1:2" x14ac:dyDescent="0.2">
      <c r="A93" s="12" t="s">
        <v>63</v>
      </c>
      <c r="B93" s="5"/>
    </row>
    <row r="94" spans="1:2" x14ac:dyDescent="0.2">
      <c r="A94" s="12" t="s">
        <v>64</v>
      </c>
      <c r="B94" s="5"/>
    </row>
    <row r="95" spans="1:2" x14ac:dyDescent="0.2">
      <c r="A95" s="5" t="s">
        <v>66</v>
      </c>
      <c r="B95" s="5"/>
    </row>
    <row r="96" spans="1:2" x14ac:dyDescent="0.2">
      <c r="A96" s="5" t="s">
        <v>67</v>
      </c>
      <c r="B96" s="5"/>
    </row>
    <row r="97" spans="1:2" x14ac:dyDescent="0.2">
      <c r="A97" s="12" t="s">
        <v>68</v>
      </c>
      <c r="B97" s="5"/>
    </row>
    <row r="98" spans="1:2" ht="16.5" customHeight="1" x14ac:dyDescent="0.2">
      <c r="A98" s="13" t="s">
        <v>73</v>
      </c>
      <c r="B98" s="5"/>
    </row>
    <row r="99" spans="1:2" x14ac:dyDescent="0.2">
      <c r="A99" s="15" t="s">
        <v>92</v>
      </c>
      <c r="B99" s="5"/>
    </row>
    <row r="100" spans="1:2" x14ac:dyDescent="0.2">
      <c r="A100" s="5" t="s">
        <v>70</v>
      </c>
      <c r="B100" s="5"/>
    </row>
    <row r="101" spans="1:2" x14ac:dyDescent="0.2">
      <c r="A101" s="12" t="s">
        <v>71</v>
      </c>
      <c r="B101" s="5"/>
    </row>
    <row r="102" spans="1:2" ht="26.25" thickBot="1" x14ac:dyDescent="0.25">
      <c r="A102" s="15" t="s">
        <v>74</v>
      </c>
      <c r="B102" s="5"/>
    </row>
    <row r="103" spans="1:2" x14ac:dyDescent="0.2">
      <c r="A103" s="6" t="s">
        <v>31</v>
      </c>
      <c r="B103" s="6">
        <f>COUNTIF(B70:B102,"X")</f>
        <v>0</v>
      </c>
    </row>
    <row r="104" spans="1:2" x14ac:dyDescent="0.2">
      <c r="A104" s="7" t="s">
        <v>30</v>
      </c>
      <c r="B104" s="7">
        <v>15</v>
      </c>
    </row>
    <row r="105" spans="1:2" ht="13.5" thickBot="1" x14ac:dyDescent="0.25">
      <c r="A105" s="8" t="s">
        <v>32</v>
      </c>
      <c r="B105" s="8">
        <f>B103*B104</f>
        <v>0</v>
      </c>
    </row>
    <row r="106" spans="1:2" ht="13.5" thickBot="1" x14ac:dyDescent="0.25">
      <c r="A106" s="9" t="s">
        <v>72</v>
      </c>
      <c r="B106" s="9">
        <f>B16+B51+B68+B105</f>
        <v>0</v>
      </c>
    </row>
  </sheetData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9" scale="9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Bala</dc:creator>
  <cp:lastModifiedBy>Ewa Mazur</cp:lastModifiedBy>
  <cp:lastPrinted>2020-11-16T13:47:45Z</cp:lastPrinted>
  <dcterms:created xsi:type="dcterms:W3CDTF">2015-06-05T18:17:20Z</dcterms:created>
  <dcterms:modified xsi:type="dcterms:W3CDTF">2020-11-16T13:51:06Z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c700311-1b20-487f-9129-30717d50ca8e_Enabled">
    <vt:lpwstr>True</vt:lpwstr>
  </property>
  <property fmtid="{D5CDD505-2E9C-101B-9397-08002B2CF9AE}" pid="3" name="MSIP_Label_9c700311-1b20-487f-9129-30717d50ca8e_SiteId">
    <vt:lpwstr>76e3921f-489b-4b7e-9547-9ea297add9b5</vt:lpwstr>
  </property>
  <property fmtid="{D5CDD505-2E9C-101B-9397-08002B2CF9AE}" pid="4" name="MSIP_Label_9c700311-1b20-487f-9129-30717d50ca8e_Owner">
    <vt:lpwstr>aleksandra.karger@willistowerswatson.com</vt:lpwstr>
  </property>
  <property fmtid="{D5CDD505-2E9C-101B-9397-08002B2CF9AE}" pid="5" name="MSIP_Label_9c700311-1b20-487f-9129-30717d50ca8e_SetDate">
    <vt:lpwstr>2020-11-03T18:25:04.3505235Z</vt:lpwstr>
  </property>
  <property fmtid="{D5CDD505-2E9C-101B-9397-08002B2CF9AE}" pid="6" name="MSIP_Label_9c700311-1b20-487f-9129-30717d50ca8e_Name">
    <vt:lpwstr>Confidential</vt:lpwstr>
  </property>
  <property fmtid="{D5CDD505-2E9C-101B-9397-08002B2CF9AE}" pid="7" name="MSIP_Label_9c700311-1b20-487f-9129-30717d50ca8e_Application">
    <vt:lpwstr>Microsoft Azure Information Protection</vt:lpwstr>
  </property>
  <property fmtid="{D5CDD505-2E9C-101B-9397-08002B2CF9AE}" pid="8" name="MSIP_Label_9c700311-1b20-487f-9129-30717d50ca8e_ActionId">
    <vt:lpwstr>bb4b6f84-7d6a-484a-b307-87421afe58df</vt:lpwstr>
  </property>
  <property fmtid="{D5CDD505-2E9C-101B-9397-08002B2CF9AE}" pid="9" name="MSIP_Label_9c700311-1b20-487f-9129-30717d50ca8e_Extended_MSFT_Method">
    <vt:lpwstr>Automatic</vt:lpwstr>
  </property>
  <property fmtid="{D5CDD505-2E9C-101B-9397-08002B2CF9AE}" pid="10" name="MSIP_Label_d347b247-e90e-43a3-9d7b-004f14ae6873_Enabled">
    <vt:lpwstr>True</vt:lpwstr>
  </property>
  <property fmtid="{D5CDD505-2E9C-101B-9397-08002B2CF9AE}" pid="11" name="MSIP_Label_d347b247-e90e-43a3-9d7b-004f14ae6873_SiteId">
    <vt:lpwstr>76e3921f-489b-4b7e-9547-9ea297add9b5</vt:lpwstr>
  </property>
  <property fmtid="{D5CDD505-2E9C-101B-9397-08002B2CF9AE}" pid="12" name="MSIP_Label_d347b247-e90e-43a3-9d7b-004f14ae6873_Owner">
    <vt:lpwstr>aleksandra.karger@willistowerswatson.com</vt:lpwstr>
  </property>
  <property fmtid="{D5CDD505-2E9C-101B-9397-08002B2CF9AE}" pid="13" name="MSIP_Label_d347b247-e90e-43a3-9d7b-004f14ae6873_SetDate">
    <vt:lpwstr>2020-11-03T18:25:04.3505235Z</vt:lpwstr>
  </property>
  <property fmtid="{D5CDD505-2E9C-101B-9397-08002B2CF9AE}" pid="14" name="MSIP_Label_d347b247-e90e-43a3-9d7b-004f14ae6873_Name">
    <vt:lpwstr>Anyone (No Protection)</vt:lpwstr>
  </property>
  <property fmtid="{D5CDD505-2E9C-101B-9397-08002B2CF9AE}" pid="15" name="MSIP_Label_d347b247-e90e-43a3-9d7b-004f14ae6873_Application">
    <vt:lpwstr>Microsoft Azure Information Protection</vt:lpwstr>
  </property>
  <property fmtid="{D5CDD505-2E9C-101B-9397-08002B2CF9AE}" pid="16" name="MSIP_Label_d347b247-e90e-43a3-9d7b-004f14ae6873_ActionId">
    <vt:lpwstr>bb4b6f84-7d6a-484a-b307-87421afe58df</vt:lpwstr>
  </property>
  <property fmtid="{D5CDD505-2E9C-101B-9397-08002B2CF9AE}" pid="17" name="MSIP_Label_d347b247-e90e-43a3-9d7b-004f14ae6873_Parent">
    <vt:lpwstr>9c700311-1b20-487f-9129-30717d50ca8e</vt:lpwstr>
  </property>
  <property fmtid="{D5CDD505-2E9C-101B-9397-08002B2CF9AE}" pid="18" name="MSIP_Label_d347b247-e90e-43a3-9d7b-004f14ae6873_Extended_MSFT_Method">
    <vt:lpwstr>Automatic</vt:lpwstr>
  </property>
  <property fmtid="{D5CDD505-2E9C-101B-9397-08002B2CF9AE}" pid="19" name="Sensitivity">
    <vt:lpwstr>Confidential Anyone (No Protection)</vt:lpwstr>
  </property>
</Properties>
</file>